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21840" windowHeight="8490" tabRatio="65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'Arkusz1'!$A$1:$Y$44</definedName>
  </definedNames>
  <calcPr fullCalcOnLoad="1"/>
</workbook>
</file>

<file path=xl/sharedStrings.xml><?xml version="1.0" encoding="utf-8"?>
<sst xmlns="http://schemas.openxmlformats.org/spreadsheetml/2006/main" count="167" uniqueCount="114">
  <si>
    <t>Pakiet</t>
  </si>
  <si>
    <t>L.P.</t>
  </si>
  <si>
    <t>Nazwa Międzynarodowa</t>
  </si>
  <si>
    <t>nazwa handlowa</t>
  </si>
  <si>
    <t>Postać Farmacetyczna</t>
  </si>
  <si>
    <t>dawka / sposób pakowania</t>
  </si>
  <si>
    <t>Opakowanie</t>
  </si>
  <si>
    <t>Jednostka miary</t>
  </si>
  <si>
    <t xml:space="preserve">Stawka VAT
%
</t>
  </si>
  <si>
    <t>1 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</si>
  <si>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</si>
  <si>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</si>
  <si>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</si>
  <si>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</si>
  <si>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</si>
  <si>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</si>
  <si>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</si>
  <si>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</si>
  <si>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</si>
  <si>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</si>
  <si>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</si>
  <si>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</si>
  <si>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</si>
  <si>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Wartość netto zamówienia podstawowego  (cena jednostkowa razy ilość)</t>
  </si>
  <si>
    <t>Wartość brutto zamówienia podstawowego   (wartość netto + VAT)</t>
  </si>
  <si>
    <t>Producent i nr św. rejestr.</t>
  </si>
  <si>
    <t>Wartość brutto (wartość netto + VAT) w ramach "prawo opcji"</t>
  </si>
  <si>
    <t>Wartość netto w ramach "prawa opcji"</t>
  </si>
  <si>
    <t>Okres czasu (w miesiącach) na jaki planowany jest zakup</t>
  </si>
  <si>
    <t>14.</t>
  </si>
  <si>
    <t>19.</t>
  </si>
  <si>
    <t>Wymagana Ilość opakowań w ramach zamówienia podstawowego</t>
  </si>
  <si>
    <t xml:space="preserve"> Wymagana Ilość opakowań w ramach " prawa opcji"</t>
  </si>
  <si>
    <t>15.</t>
  </si>
  <si>
    <t>16.</t>
  </si>
  <si>
    <t>17. (kol.16+VAT)</t>
  </si>
  <si>
    <t>18. (kol.16.x kol. 12.)</t>
  </si>
  <si>
    <t>20. (kol.17.+VAT)</t>
  </si>
  <si>
    <t>21.</t>
  </si>
  <si>
    <t>22. (kol.21.+VAT)</t>
  </si>
  <si>
    <t>23. (kol. 13 x kol.21)</t>
  </si>
  <si>
    <t>24. (kol.23+VAT)</t>
  </si>
  <si>
    <t>25. (kol.20 + kol.24)</t>
  </si>
  <si>
    <t xml:space="preserve">Zaoferowane opakowanie </t>
  </si>
  <si>
    <t>Formularz Cenowy posiada nagłówki i stopki.</t>
  </si>
  <si>
    <t>Zamawiający nie wymaga wydrukowania i dołączenia do oferty strony z informacjami ogólnymi.</t>
  </si>
  <si>
    <t>Zamawiający zaleca zapisanie dokumentu po jego wypełnieniu w formacie „pdf" i podpisanie pliku formatem PAdES</t>
  </si>
  <si>
    <t>Zamawiajacy wymaga podania cen z dokładnościa do dwóch miejśc po przecinku.</t>
  </si>
  <si>
    <t>Zamawiający dopuszcza załączenie  Formularza Asortymentowo - Cenowego z pominiętymi pakietami na które nie została złożona oferta.</t>
  </si>
  <si>
    <t xml:space="preserve"> Zaoferowana, przeliczone, ilość opakowań w ramach " prawa opcji"</t>
  </si>
  <si>
    <t xml:space="preserve"> Zoferowana, przeliczona,  ilość opakowań w ramach zamówienia podstawowego </t>
  </si>
  <si>
    <t>Jeżeli Wykonawca nie zmienia opakowania, tj. oferuje takie jakiego wymaga Zamawiający, to kopiuje:  dane z kol. 6 do kol .11, dane z kol. 8. do kol. 12, dane z kol. 9. do kol.13</t>
  </si>
  <si>
    <t>Wykonawca wypełnia kolumny od 11. - 25. zgodnie ze składaną ofertą. Zamawiający dopuszcza zmianę wielkości opakowania wskazanego w SWZ w kolumnie 6. , z zastrzeżeniem że zaoferowane opakowane (wskazane w kolumnie 11.)  jest podzielne (bez ułamków) przez opakowanie wskazane przez zamawiającego w kolumnie 6. Wówczas Wykonawca jest zobowiązany odpowiednio przeliczyć ilość zamawianą przez Zamawiającego na ilość zaoferowaną przez Wykonawcę  i wskazać”: zaoferowane opakowanie w kolumnie 11. i zaoferowaną przeliczoną ilość opakowań w ramach zamówienia podstawowego w kolumnie 12.  oraz zaoferowaną przeliczoną ilość opakowań w ramach prawa opcji w kolumnie 13. Zamawiający wymaga, aby ostateczna zaoferowana, przeliczona, ilość sztuk wskazana w kol. 12. i 13. była  tożsama z wymaganą ilością podaną przez Zamawiającego w kol. 8 i 9. Oferta złożona bez zastosowania się do powyższych wskazań podlegać będzie odrzuceniu w trybie art art. 226 ust. 1 pkt. 5 uPZP jako niezgodna z treścią SWZ.</t>
  </si>
  <si>
    <r>
      <rPr>
        <b/>
        <i/>
        <sz val="9"/>
        <color indexed="10"/>
        <rFont val="Verdana"/>
        <family val="2"/>
      </rPr>
      <t>Wartość brutto zamówienia                        ( zamówienie podstawowe brutto + opcja brutto)</t>
    </r>
  </si>
  <si>
    <t xml:space="preserve"> cena jednostkowa netto PLN na zamówienie podstawowe </t>
  </si>
  <si>
    <t xml:space="preserve"> cena jednostkowa brutto PLN na zamówienie podstawowe </t>
  </si>
  <si>
    <t xml:space="preserve"> cena jednostkowa netto PLN w ramach prawa opcji </t>
  </si>
  <si>
    <t xml:space="preserve"> cena jednostkowa brutto PLN w ramach prawa opcji </t>
  </si>
  <si>
    <r>
      <t>Zamawiający dopuszcza równoważność zaoferowanych postaci form doustnych np. tabletki -</t>
    </r>
    <r>
      <rPr>
        <b/>
        <sz val="9"/>
        <color indexed="8"/>
        <rFont val="Verdana"/>
        <family val="2"/>
      </rPr>
      <t xml:space="preserve">  tabletki powlekane, kapsułki, drażetki oraz form iniekcyjnych np. ampułki </t>
    </r>
    <r>
      <rPr>
        <b/>
        <sz val="9"/>
        <color indexed="17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fiolki, fiolki </t>
    </r>
    <r>
      <rPr>
        <b/>
        <sz val="9"/>
        <color indexed="17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ampułki</t>
    </r>
  </si>
  <si>
    <t>op.</t>
  </si>
  <si>
    <t>Alkoholowy preparat do higienicznej i chirurgicznej dezynfekcji rąk. Na bazie etanolu 75-85g/100g.  Zawierający substancje pielęgnujące, regenerujące np. panthenol, witamina E. Nie zawierający substancji natłuszczających (np.gliceryny), barwników, QAV, chlorheksydyny, jodu, propanolu lub innych substancji czynnych. Przetestowany dermatologicznie. Produkt bójczy. Spectrum działania: B,F,V,Tbc, HIV, HCV, HBV, Polio, Adeno, Noro, Rota. Czas działania: 30 s-5 min</t>
  </si>
  <si>
    <t>płyn do dezynfekcji rąk</t>
  </si>
  <si>
    <t xml:space="preserve">1 szt. </t>
  </si>
  <si>
    <t>100 ml</t>
  </si>
  <si>
    <t>500 ml</t>
  </si>
  <si>
    <t>5 000 ml</t>
  </si>
  <si>
    <r>
      <rPr>
        <sz val="10"/>
        <color theme="1"/>
        <rFont val="Calibri"/>
        <family val="2"/>
      </rPr>
      <t xml:space="preserve">Alkoholowy preparat do higienicznej i chirurgicznej dezynfekcji rąk. Na bazie etanolu 75-85g/100g.  Zawierający substancje pielęgnujące, regenerujące np. pantenol, witamina E. Nie zawierający substancji natłuszczających (np.gliceryny), barwników, QAV, chlorheksydyny, jodu, propanolu lub innych substancji czynnych. </t>
    </r>
    <r>
      <rPr>
        <b/>
        <sz val="11"/>
        <color indexed="63"/>
        <rFont val="Calibri"/>
        <family val="2"/>
      </rPr>
      <t>Do stosowania w systemach zamkniętych, jednorazowych (butelka z pompką w systemie zamkniętym) w systemie nałóżkowym</t>
    </r>
    <r>
      <rPr>
        <sz val="10"/>
        <color theme="1"/>
        <rFont val="Calibri"/>
        <family val="2"/>
      </rPr>
      <t>. Przetestowany dermatologicznie.Spektrum działania:B,F,V,Tbc, HIV, HCV, HBV, Polio, Adeno, Noro, Rota. Czas działania :30s-5 min</t>
    </r>
  </si>
  <si>
    <r>
      <rPr>
        <sz val="11"/>
        <color indexed="63"/>
        <rFont val="Calibri"/>
        <family val="2"/>
      </rPr>
      <t>Gotowy do użycia, nie zawierający mydła preparat do chirurgicznego i higienicznego mycia rąk oraz ciała i włosów pacjenta, syntetyczny, bez parabenów , barwników i substancji zapachowych. Z dodatkiem środków pielęgnujących, nawilżających, łagodzących podrażnienia. pH neutralne dla skóry.
Sprawdzony dermatologicznie.</t>
    </r>
    <r>
      <rPr>
        <b/>
        <sz val="11"/>
        <color indexed="63"/>
        <rFont val="Calibri"/>
        <family val="2"/>
      </rPr>
      <t xml:space="preserve"> 
</t>
    </r>
    <r>
      <rPr>
        <sz val="11"/>
        <color indexed="63"/>
        <rFont val="Calibri"/>
        <family val="2"/>
      </rPr>
      <t>Kosmetyk. Preparat kompatybilny (tego samego producenta) z preparatem do dezynfekcji rąk. Preparat pasujący do dozowników typu Dermados.</t>
    </r>
  </si>
  <si>
    <t>emulsja do mycia rąk</t>
  </si>
  <si>
    <r>
      <rPr>
        <sz val="11"/>
        <color indexed="63"/>
        <rFont val="Calibri"/>
        <family val="2"/>
      </rPr>
      <t>Gotowy do użycia, nie zawierający mydła preparat do chirurgicznego i higienicznego mycia rąk oraz ciała i włosów pacjenta, syntetyczny, bez parabenów , barwników i substancji zapachowych. Z dodatkiem środków pielęgnujących, nawilżających, łagodzących podrażnienia. pH neutralne dla skóry.
Sprawdzony dermatologicznie.</t>
    </r>
    <r>
      <rPr>
        <b/>
        <sz val="11"/>
        <color indexed="63"/>
        <rFont val="Calibri"/>
        <family val="2"/>
      </rPr>
      <t xml:space="preserve"> 
</t>
    </r>
    <r>
      <rPr>
        <sz val="11"/>
        <color indexed="63"/>
        <rFont val="Calibri"/>
        <family val="2"/>
      </rPr>
      <t xml:space="preserve">Kosmetyk. Preparat kompatybilny (tego samego producenta) z preparatem do dezynfekcji rąk. </t>
    </r>
  </si>
  <si>
    <t>1000 ml</t>
  </si>
  <si>
    <t xml:space="preserve">Emulsja typu O/W do pielęgnacji i regeneracji skóry rąk.  Z dodatkiem substancji natłuszczającej  i nawilżającej oraz łagodzącej podrażnienia, bez zawartości barwników i składników alergizujących, nie pozostawiający tłustej powłoki. Przeciwdziała wysuszeniu i podrażnieniu skóry rąk. Kompatybilny z preparatami z poz. 1 , 2 , 3 i 4. </t>
  </si>
  <si>
    <t>emulsja do rąk</t>
  </si>
  <si>
    <t>preparat do dezynfekcji rąk</t>
  </si>
  <si>
    <t>750 ml</t>
  </si>
  <si>
    <t>2 Suma</t>
  </si>
  <si>
    <t>Gotowy do użycia produkt leczniczy zawierający octenidynę,  stosowany w antyseptyce błon śluzowych i powierzchniowych ran pooperacyjnych, do dezynfekcji skóry przed zabiegami niechirurgicznymi, w obrębie zamkniętych powłok  skórnych, dopuszczony w pediatrii. Preparat do krótkich zabiegów antyseptycznych związanych z zamkniętą, powierzchniową raną pooperacyjną, błoną śluzową i graniczącą z nią skórą. Gotowy do użycia. Produkt leczniczy. Czas działania  1 min-5 min  (j.ust 20 sek)</t>
  </si>
  <si>
    <t>płyn na skórę</t>
  </si>
  <si>
    <t>3 Suma</t>
  </si>
  <si>
    <t>Gotowy do użycia produkt leczniczy zawierający stężony propanol o potwierdzonej skuteczności do dezynfekcji skóry, pola operacyjnego, miejsca wkłucia, punkcji, bez zawartości jodu i chlorheksydyny, odtłuszczający skórę, bezbarwny. Spectrum działania B,F,V,Tbc. Czas działania 15 sek  - 2 min</t>
  </si>
  <si>
    <t>alkoholowy płyn do dezynfekcji skóry</t>
  </si>
  <si>
    <t>Gotowy do użycia produkt leczniczy zawierający stężony propanol  o potwierdzonej skuteczności  do dezynfekcji skóry, pola operacyjnego, miejsca wkłucia, punkcji, bez zawartości jodu i chlorheksydyny, odtłuszczający skórę, barwiony. Spectrum działania B,F,V,Tbc. Czas działania 15 sek  - 2 min</t>
  </si>
  <si>
    <t>alkoholowy barwiony płyn do dezynfekcji skóry</t>
  </si>
  <si>
    <t>4 Suma</t>
  </si>
  <si>
    <t xml:space="preserve">Preparat do dezynfekcji skóry, pola operacyjnego, miejsca wkłucia, punkcji, bez zawartości jodu i chlorcheksydyny, fenoli i jego pochodnych odtłuszczający skórę, możliwość stosowania na skórę noworodków i niemowląt, bezbarwny, produkt leczniczy. Z atomizerem. Spectrum działania B( gram+ i gram -), w tym  Tbc, MRSA, F, wirusów HIV, HCV, HBV, Vaccina,Rota, Polio. Czas działania 15 sek  - 2 min. Zawierający w składzie  2 alkohole etanol 78,83g i alkohol izopropylowy 10g. Stężony. </t>
  </si>
  <si>
    <t>preparat do dezynfekcji skóry</t>
  </si>
  <si>
    <t>250 ml</t>
  </si>
  <si>
    <t>5 Suma</t>
  </si>
  <si>
    <t>Gotowy do użycia produkt leczniczy do dezynfekcji skóry, pola operacyjnego, miejsca wkłucia, punkcji, bez zawartości jodu i chlorheksydyny, odtłuszczający skórę, bezbarwny. Z atomizerem. Spectrum działania B, V,F. Zawierający w składzie etanol, alkohol izopropylowy, alkohol benzylowy.</t>
  </si>
  <si>
    <t>preparat do odkażania skóry</t>
  </si>
  <si>
    <t>350 ml</t>
  </si>
  <si>
    <t>6 Suma</t>
  </si>
  <si>
    <t>preparat do mycia ciała i włosów</t>
  </si>
  <si>
    <t>7 Suma</t>
  </si>
  <si>
    <t xml:space="preserve">Preparat do dekontaminacji i mycia skóry oraz włosów, bez konieczności spłukiwania, dostosowana  do wszystkich rodzajów skóry, ph neutralne dla skóry, długotrwały efekt bariery przeciwustrojowej. Spectrum działania MRSA, VRE, ORSA, zawierający poliheksanidyna. </t>
  </si>
  <si>
    <t>płyn do mycia i dekontaminacji skory</t>
  </si>
  <si>
    <t>8 Suma</t>
  </si>
  <si>
    <t>Sterylny, wolny od przetrwalników alkohol izopropylowy (70/30 v/v), rozcieńczony w wodzie do iniekcji (wg Ph.Eur). Roztwór IPA filtrowany na filtrach 0,2 mikrona, napełniany  w cleanroomie klasy A z laminarnym przepływem powietrza, pakowane w potrójne opakowania foliowe w cleanroomie klasy C. Sterylizacja radiacyjna dawką nie mniejszą niż 25 kGy. Opakowania ze spryskiwaczem wyposażone są w system SDS. (SteriShield Delivery System) oraz w regulowany spryskiwacz.</t>
  </si>
  <si>
    <t>sterylny preparat dezynfekcyjny</t>
  </si>
  <si>
    <t>Sterylny, obojętny, niejonowy detergent pozostawiający niewielkie pozostałości przeznaczony do mycia obszaru krytycznego. Mieszanina wody zdejonizowanej i etoksylowego  alkoholu tłuszczowego. Filtrowany na filtrach 0,2 mikrona, napełniany  w cleanroomie klasy A z laminarnym przepływem powietrza, pakowane w podwójne opakowania foliowe w cleanroomie klasy C. Sterylizacja radiacyjna  dawką nie mniejszą niż 25 kGy. Opakowania ze spryskiwaczem wyposażone są w system SDS. (SteriShield Delivery System) oraz w regulowany spryskiwacz.</t>
  </si>
  <si>
    <t>sterylny środek do mycia powierzchni</t>
  </si>
  <si>
    <t>9 Suma</t>
  </si>
  <si>
    <t>Preparat do dezynfekcji zewnętrznych elementów wkłuć centralnych, zawierający w swoim składzie chlorheksydynę oraz alkohol, wyrób medyczny. Spektrum działania B,F, V,Tbc. Czas działania do 1 minuty.</t>
  </si>
  <si>
    <t>preparat do dezynfekcji wkłuć centralnych</t>
  </si>
  <si>
    <t>10 Suma</t>
  </si>
  <si>
    <t xml:space="preserve">op. </t>
  </si>
  <si>
    <t>op</t>
  </si>
  <si>
    <t xml:space="preserve">Dotyczy pak. 1 </t>
  </si>
  <si>
    <t>Zamawiajacy wymaga dostarczenia 1000 naklejek " Technika mycia i dezynfekcji rąk wg schematy AYLIFFE'A "</t>
  </si>
  <si>
    <t>Dotyczy pak. 1 - 3; 5 - 10</t>
  </si>
  <si>
    <t>Przeprowadzenie szkolenia produktowego dla grupy 20 pracowników wraz z materiałem szkoleniowym. Szkolenie odbędzie się na Sali Konferencyjnej Szpitala i ma trwać ok. 1 godziny. Pierwsze szkolenie należy przeprowadzić w pierwszym miesiącu od podpisania umowy, następne przypominające w 12 miesiącu trwania umowy. Administratorem danych osobowych bedzie firma przeprowadzająca szkolenia.</t>
  </si>
  <si>
    <r>
      <t xml:space="preserve">Preparat do dezynfekcji skóry, pola operacyjnego, miejsca wkłucia, punkcji, bez zawartości jodu i chlorcheksydyny, fenoli i jego pochodnych odtłuszczający skórę, możliwość stosowania na skórę noworodków i niemowląt, bezbarwny, produkt leczniczy. </t>
    </r>
    <r>
      <rPr>
        <b/>
        <strike/>
        <sz val="12"/>
        <color indexed="8"/>
        <rFont val="Calibri"/>
        <family val="2"/>
      </rPr>
      <t>Z atomizerem</t>
    </r>
    <r>
      <rPr>
        <strike/>
        <sz val="10"/>
        <color indexed="8"/>
        <rFont val="Calibri"/>
        <family val="2"/>
      </rPr>
      <t xml:space="preserve"> </t>
    </r>
    <r>
      <rPr>
        <sz val="10"/>
        <color theme="1"/>
        <rFont val="Calibri"/>
        <family val="2"/>
      </rPr>
      <t>. Spectrum działania B( gram+ i gram -), Tbc, V, F, POLIO. Czas działania 15 sek  - 2 min. Zawierający w składzie  2 alkohole etanol 78,83g i alkohol izopropylowy 10g. Stężony.</t>
    </r>
  </si>
  <si>
    <r>
      <t xml:space="preserve">Do dezynfekcji rąk – higienicznej  zawierający alkohol etylowy 89/100 g i środki chroniące skórę przed podrażnieniem, pielęgnujące i regenerujące, </t>
    </r>
    <r>
      <rPr>
        <b/>
        <strike/>
        <sz val="12"/>
        <color indexed="8"/>
        <rFont val="Calibri"/>
        <family val="2"/>
      </rPr>
      <t>o pH 5,0-5,5</t>
    </r>
    <r>
      <rPr>
        <sz val="10"/>
        <color theme="1"/>
        <rFont val="Calibri"/>
        <family val="2"/>
      </rPr>
      <t xml:space="preserve">,  bez substancji zapachowych, bez zawartości jodu, chlorcheksydyny, fenolu i jego pochodnych, kwasu mlekowego. Opakowania do stosowania w systemie zamkniętym,  kompatybilny z dozownikami NEXA.  </t>
    </r>
    <r>
      <rPr>
        <strike/>
        <sz val="10"/>
        <color indexed="8"/>
        <rFont val="Calibri"/>
        <family val="2"/>
      </rPr>
      <t xml:space="preserve">Produkt leczniczy </t>
    </r>
    <r>
      <rPr>
        <b/>
        <u val="single"/>
        <sz val="12"/>
        <color indexed="8"/>
        <rFont val="Calibri"/>
        <family val="2"/>
      </rPr>
      <t>Produkt biobójczy</t>
    </r>
    <r>
      <rPr>
        <sz val="10"/>
        <color theme="1"/>
        <rFont val="Calibri"/>
        <family val="2"/>
      </rPr>
      <t>.  Spectrum działania: B(Tbc,MRSA), F,V: HIV, HBV, HCV, Rotawirus, Vaccinia wirus Norowirus, Adeno i Poliowirus. Czas działania: do 2 minut</t>
    </r>
  </si>
  <si>
    <r>
      <t xml:space="preserve">Preparat do dekontaminacji i mycia skóry oraz włosów, gotowy do użycia, dostosowany  do wszystkich rodzajów skóry, ph neutralne dla skóry, długotrwały efekt bariery, bez zawartości mydła, z dodatkiem substancji pielęgnujących. Bez zawartości chlorheksydyny. </t>
    </r>
    <r>
      <rPr>
        <b/>
        <strike/>
        <sz val="12"/>
        <color indexed="8"/>
        <rFont val="Calibri"/>
        <family val="2"/>
      </rPr>
      <t>Spectrum działania MRSA, P. aeruginosa,  E. coli,  E. Hirae</t>
    </r>
    <r>
      <rPr>
        <sz val="10"/>
        <color theme="1"/>
        <rFont val="Calibri"/>
        <family val="2"/>
      </rPr>
      <t xml:space="preserve">, zawierający octenidynę.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</si>
</sst>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_-* #,##0.00&quot; zł&quot;_-;\-* #,##0.00&quot; zł&quot;_-;_-* \-??&quot; zł&quot;_-;_-@_-"/>
    <numFmt numFmtId="169" formatCode="\ #,##0.00&quot; zł &quot;;\-#,##0.00&quot; zł &quot;;&quot; -&quot;#&quot; zł &quot;;@\ "/>
    <numFmt numFmtId="170" formatCode="_-* #,##0.00\ [$zł-415]_-;\-* #,##0.00\ [$zł-415]_-;_-* \-??\ [$zł-415]_-;_-@_-"/>
    <numFmt numFmtId="171" formatCode="#,##0.00&quot;      &quot;;\-#,##0.00&quot;      &quot;;&quot; -&quot;#&quot;      &quot;;@\ "/>
    <numFmt numFmtId="172" formatCode="\ #,##0.00&quot;      &quot;;\-#,##0.00&quot;      &quot;;&quot; -&quot;#&quot;      &quot;;@\ "/>
    <numFmt numFmtId="173" formatCode="#,##0.00\ [$zł-415];[Red]\-#,##0.00\ [$zł-415]"/>
    <numFmt numFmtId="174" formatCode="#,##0.00\ &quot;zł&quot;"/>
    <numFmt numFmtId="175" formatCode="#,##0_ ;\-#,##0\ "/>
    <numFmt numFmtId="176" formatCode="#,##0.00\ [$zł-415];\-#,##0.00\ [$zł-415]"/>
  </numFmts>
  <fonts count="75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Arial CE1"/>
      <family val="0"/>
    </font>
    <font>
      <sz val="10"/>
      <name val="Arial CE"/>
      <family val="2"/>
    </font>
    <font>
      <sz val="10"/>
      <name val="Arial1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9"/>
      <color indexed="10"/>
      <name val="Verdana"/>
      <family val="2"/>
    </font>
    <font>
      <b/>
      <sz val="9"/>
      <color indexed="17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b/>
      <sz val="12"/>
      <color indexed="63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trike/>
      <sz val="10"/>
      <color indexed="8"/>
      <name val="Calibri"/>
      <family val="2"/>
    </font>
    <font>
      <b/>
      <strike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10"/>
      <color theme="1"/>
      <name val="Verdana"/>
      <family val="2"/>
    </font>
    <font>
      <b/>
      <i/>
      <sz val="9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72" fontId="1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1" fontId="5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1" fillId="0" borderId="0" applyFill="0" applyBorder="0" applyAlignment="0" applyProtection="0"/>
    <xf numFmtId="42" fontId="0" fillId="0" borderId="0" applyFont="0" applyFill="0" applyBorder="0" applyAlignment="0" applyProtection="0"/>
    <xf numFmtId="169" fontId="1" fillId="0" borderId="0">
      <alignment/>
      <protection/>
    </xf>
    <xf numFmtId="169" fontId="1" fillId="0" borderId="0">
      <alignment/>
      <protection/>
    </xf>
    <xf numFmtId="169" fontId="2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6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49" fontId="72" fillId="0" borderId="0" xfId="0" applyNumberFormat="1" applyFont="1" applyAlignment="1">
      <alignment horizontal="left" vertical="center" wrapText="1"/>
    </xf>
    <xf numFmtId="49" fontId="72" fillId="0" borderId="0" xfId="0" applyNumberFormat="1" applyFont="1" applyAlignment="1">
      <alignment vertical="center"/>
    </xf>
    <xf numFmtId="0" fontId="73" fillId="11" borderId="10" xfId="0" applyFont="1" applyFill="1" applyBorder="1" applyAlignment="1">
      <alignment horizontal="center" vertical="center"/>
    </xf>
    <xf numFmtId="168" fontId="13" fillId="33" borderId="11" xfId="79" applyNumberFormat="1" applyFont="1" applyFill="1" applyBorder="1" applyAlignment="1" applyProtection="1">
      <alignment horizontal="center" vertical="center" wrapText="1"/>
      <protection/>
    </xf>
    <xf numFmtId="0" fontId="13" fillId="33" borderId="10" xfId="68" applyFont="1" applyFill="1" applyBorder="1" applyAlignment="1" applyProtection="1">
      <alignment horizontal="center" vertical="center" wrapText="1"/>
      <protection/>
    </xf>
    <xf numFmtId="170" fontId="15" fillId="33" borderId="12" xfId="83" applyNumberFormat="1" applyFont="1" applyFill="1" applyBorder="1" applyAlignment="1" applyProtection="1">
      <alignment horizontal="center" vertical="center" wrapText="1"/>
      <protection/>
    </xf>
    <xf numFmtId="169" fontId="13" fillId="33" borderId="13" xfId="68" applyNumberFormat="1" applyFont="1" applyFill="1" applyBorder="1" applyAlignment="1">
      <alignment horizontal="center" vertical="center" wrapText="1"/>
      <protection/>
    </xf>
    <xf numFmtId="170" fontId="15" fillId="33" borderId="13" xfId="83" applyNumberFormat="1" applyFont="1" applyFill="1" applyBorder="1" applyAlignment="1" applyProtection="1">
      <alignment horizontal="center" vertical="center" wrapText="1"/>
      <protection/>
    </xf>
    <xf numFmtId="168" fontId="13" fillId="33" borderId="13" xfId="79" applyNumberFormat="1" applyFont="1" applyFill="1" applyBorder="1" applyAlignment="1" applyProtection="1">
      <alignment horizontal="center" vertical="center" wrapText="1"/>
      <protection/>
    </xf>
    <xf numFmtId="170" fontId="15" fillId="34" borderId="0" xfId="83" applyNumberFormat="1" applyFont="1" applyFill="1" applyBorder="1" applyAlignment="1" applyProtection="1">
      <alignment horizontal="center" vertical="center" wrapText="1"/>
      <protection/>
    </xf>
    <xf numFmtId="170" fontId="15" fillId="34" borderId="13" xfId="83" applyNumberFormat="1" applyFont="1" applyFill="1" applyBorder="1" applyAlignment="1" applyProtection="1">
      <alignment horizontal="center" vertical="center" wrapText="1"/>
      <protection/>
    </xf>
    <xf numFmtId="170" fontId="15" fillId="34" borderId="11" xfId="83" applyNumberFormat="1" applyFont="1" applyFill="1" applyBorder="1" applyAlignment="1" applyProtection="1">
      <alignment horizontal="center" vertical="center" wrapText="1"/>
      <protection/>
    </xf>
    <xf numFmtId="0" fontId="73" fillId="11" borderId="14" xfId="0" applyFont="1" applyFill="1" applyBorder="1" applyAlignment="1">
      <alignment horizontal="center" vertical="center"/>
    </xf>
    <xf numFmtId="0" fontId="10" fillId="35" borderId="15" xfId="68" applyFont="1" applyFill="1" applyBorder="1" applyAlignment="1" applyProtection="1">
      <alignment horizontal="center" vertical="center" wrapText="1"/>
      <protection/>
    </xf>
    <xf numFmtId="0" fontId="10" fillId="35" borderId="16" xfId="68" applyFont="1" applyFill="1" applyBorder="1" applyAlignment="1" applyProtection="1">
      <alignment horizontal="center" vertical="center" wrapText="1"/>
      <protection/>
    </xf>
    <xf numFmtId="167" fontId="10" fillId="36" borderId="16" xfId="42" applyNumberFormat="1" applyFont="1" applyFill="1" applyBorder="1" applyAlignment="1" applyProtection="1">
      <alignment horizontal="center" vertical="center" wrapText="1"/>
      <protection/>
    </xf>
    <xf numFmtId="167" fontId="12" fillId="37" borderId="16" xfId="42" applyNumberFormat="1" applyFont="1" applyFill="1" applyBorder="1" applyAlignment="1" applyProtection="1">
      <alignment horizontal="center" vertical="center" wrapText="1"/>
      <protection/>
    </xf>
    <xf numFmtId="0" fontId="10" fillId="35" borderId="17" xfId="68" applyFont="1" applyFill="1" applyBorder="1" applyAlignment="1" applyProtection="1">
      <alignment horizontal="center" vertical="center" wrapText="1"/>
      <protection/>
    </xf>
    <xf numFmtId="0" fontId="74" fillId="38" borderId="15" xfId="0" applyFont="1" applyFill="1" applyBorder="1" applyAlignment="1" applyProtection="1">
      <alignment horizontal="center" vertical="center" wrapText="1"/>
      <protection locked="0"/>
    </xf>
    <xf numFmtId="167" fontId="16" fillId="36" borderId="16" xfId="42" applyNumberFormat="1" applyFont="1" applyFill="1" applyBorder="1" applyAlignment="1" applyProtection="1">
      <alignment horizontal="center" vertical="center" wrapText="1"/>
      <protection/>
    </xf>
    <xf numFmtId="167" fontId="16" fillId="37" borderId="16" xfId="42" applyNumberFormat="1" applyFont="1" applyFill="1" applyBorder="1" applyAlignment="1" applyProtection="1">
      <alignment horizontal="center" vertical="center" wrapText="1"/>
      <protection/>
    </xf>
    <xf numFmtId="0" fontId="11" fillId="31" borderId="16" xfId="0" applyFont="1" applyFill="1" applyBorder="1" applyAlignment="1" applyProtection="1">
      <alignment horizontal="center" vertical="center" wrapText="1"/>
      <protection locked="0"/>
    </xf>
    <xf numFmtId="168" fontId="10" fillId="36" borderId="16" xfId="79" applyNumberFormat="1" applyFont="1" applyFill="1" applyBorder="1" applyAlignment="1" applyProtection="1">
      <alignment horizontal="center" vertical="center" wrapText="1"/>
      <protection/>
    </xf>
    <xf numFmtId="170" fontId="11" fillId="36" borderId="16" xfId="83" applyNumberFormat="1" applyFont="1" applyFill="1" applyBorder="1" applyAlignment="1" applyProtection="1">
      <alignment horizontal="center" vertical="center" wrapText="1"/>
      <protection/>
    </xf>
    <xf numFmtId="169" fontId="10" fillId="36" borderId="16" xfId="68" applyNumberFormat="1" applyFont="1" applyFill="1" applyBorder="1" applyAlignment="1">
      <alignment horizontal="center" vertical="center" wrapText="1"/>
      <protection/>
    </xf>
    <xf numFmtId="168" fontId="12" fillId="39" borderId="16" xfId="79" applyNumberFormat="1" applyFont="1" applyFill="1" applyBorder="1" applyAlignment="1" applyProtection="1">
      <alignment horizontal="center" vertical="center" wrapText="1"/>
      <protection/>
    </xf>
    <xf numFmtId="170" fontId="16" fillId="37" borderId="16" xfId="83" applyNumberFormat="1" applyFont="1" applyFill="1" applyBorder="1" applyAlignment="1" applyProtection="1">
      <alignment horizontal="center" vertical="center" wrapText="1"/>
      <protection/>
    </xf>
    <xf numFmtId="0" fontId="74" fillId="10" borderId="17" xfId="0" applyFont="1" applyFill="1" applyBorder="1" applyAlignment="1">
      <alignment horizontal="center" vertical="center" wrapText="1"/>
    </xf>
    <xf numFmtId="0" fontId="13" fillId="33" borderId="18" xfId="68" applyFont="1" applyFill="1" applyBorder="1" applyAlignment="1" applyProtection="1">
      <alignment horizontal="center" vertical="center" wrapText="1"/>
      <protection/>
    </xf>
    <xf numFmtId="0" fontId="13" fillId="33" borderId="13" xfId="68" applyFont="1" applyFill="1" applyBorder="1" applyAlignment="1" applyProtection="1">
      <alignment horizontal="center" vertical="center" wrapText="1"/>
      <protection/>
    </xf>
    <xf numFmtId="167" fontId="13" fillId="33" borderId="13" xfId="42" applyNumberFormat="1" applyFont="1" applyFill="1" applyBorder="1" applyAlignment="1" applyProtection="1">
      <alignment horizontal="center" vertical="center" wrapText="1"/>
      <protection/>
    </xf>
    <xf numFmtId="167" fontId="14" fillId="34" borderId="13" xfId="42" applyNumberFormat="1" applyFont="1" applyFill="1" applyBorder="1" applyAlignment="1" applyProtection="1">
      <alignment horizontal="center" vertical="center" wrapText="1"/>
      <protection/>
    </xf>
    <xf numFmtId="0" fontId="13" fillId="33" borderId="19" xfId="68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6" fillId="0" borderId="20" xfId="0" applyFont="1" applyBorder="1" applyAlignment="1">
      <alignment/>
    </xf>
    <xf numFmtId="0" fontId="18" fillId="0" borderId="20" xfId="0" applyFont="1" applyBorder="1" applyAlignment="1">
      <alignment horizontal="left" vertical="center" wrapText="1"/>
    </xf>
    <xf numFmtId="0" fontId="17" fillId="41" borderId="20" xfId="0" applyFont="1" applyFill="1" applyBorder="1" applyAlignment="1">
      <alignment horizontal="right" vertical="center"/>
    </xf>
    <xf numFmtId="0" fontId="17" fillId="41" borderId="20" xfId="0" applyFont="1" applyFill="1" applyBorder="1" applyAlignment="1">
      <alignment horizontal="right" vertical="center" wrapText="1"/>
    </xf>
    <xf numFmtId="3" fontId="17" fillId="41" borderId="20" xfId="0" applyNumberFormat="1" applyFont="1" applyFill="1" applyBorder="1" applyAlignment="1">
      <alignment horizontal="right" vertical="center"/>
    </xf>
    <xf numFmtId="3" fontId="17" fillId="41" borderId="20" xfId="0" applyNumberFormat="1" applyFont="1" applyFill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49" fontId="72" fillId="0" borderId="0" xfId="0" applyNumberFormat="1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5" xfId="48"/>
    <cellStyle name="Excel Built-in Explanatory Text" xfId="49"/>
    <cellStyle name="Heading" xfId="50"/>
    <cellStyle name="Heading1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2 2" xfId="61"/>
    <cellStyle name="Normalny 2 2 2" xfId="62"/>
    <cellStyle name="Normalny 2 3" xfId="63"/>
    <cellStyle name="Normalny 3" xfId="64"/>
    <cellStyle name="Normalny 3 2" xfId="65"/>
    <cellStyle name="Normalny 3 3" xfId="66"/>
    <cellStyle name="Normalny 4" xfId="67"/>
    <cellStyle name="Normalny 7" xfId="68"/>
    <cellStyle name="Obliczenia" xfId="69"/>
    <cellStyle name="Followed Hyperlink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2 3" xfId="83"/>
    <cellStyle name="Walutowy 2 4" xfId="84"/>
    <cellStyle name="Walutowy 3" xfId="85"/>
    <cellStyle name="Walutowy 4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view="pageBreakPreview" zoomScaleNormal="70" zoomScaleSheetLayoutView="100" zoomScalePageLayoutView="50" workbookViewId="0" topLeftCell="A23">
      <selection activeCell="H44" sqref="H44"/>
    </sheetView>
  </sheetViews>
  <sheetFormatPr defaultColWidth="9.140625" defaultRowHeight="12.75"/>
  <cols>
    <col min="1" max="1" width="8.8515625" style="2" customWidth="1"/>
    <col min="3" max="3" width="33.7109375" style="0" customWidth="1"/>
    <col min="4" max="4" width="22.140625" style="0" customWidth="1"/>
    <col min="5" max="5" width="15.57421875" style="4" customWidth="1"/>
    <col min="6" max="6" width="22.7109375" style="0" customWidth="1"/>
    <col min="7" max="7" width="16.421875" style="0" customWidth="1"/>
    <col min="8" max="8" width="18.421875" style="0" customWidth="1"/>
    <col min="9" max="9" width="14.421875" style="3" customWidth="1"/>
    <col min="10" max="10" width="12.57421875" style="0" customWidth="1"/>
    <col min="11" max="11" width="17.28125" style="0" customWidth="1"/>
    <col min="12" max="12" width="18.8515625" style="0" customWidth="1"/>
    <col min="13" max="13" width="17.28125" style="0" customWidth="1"/>
    <col min="14" max="14" width="23.28125" style="0" customWidth="1"/>
    <col min="15" max="15" width="17.7109375" style="0" customWidth="1"/>
    <col min="16" max="17" width="15.7109375" style="0" customWidth="1"/>
    <col min="18" max="18" width="17.7109375" style="0" customWidth="1"/>
    <col min="20" max="20" width="21.28125" style="0" customWidth="1"/>
    <col min="21" max="21" width="15.7109375" style="0" customWidth="1"/>
    <col min="22" max="22" width="18.28125" style="0" customWidth="1"/>
    <col min="23" max="23" width="16.7109375" style="0" customWidth="1"/>
    <col min="24" max="24" width="18.28125" style="0" customWidth="1"/>
    <col min="25" max="25" width="23.7109375" style="1" customWidth="1"/>
  </cols>
  <sheetData>
    <row r="1" spans="1:25" s="5" customFormat="1" ht="56.2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5" customFormat="1" ht="56.25" customHeight="1">
      <c r="A2" s="12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5" customFormat="1" ht="33" customHeight="1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5" customFormat="1" ht="33" customHeight="1">
      <c r="A4" s="6" t="s">
        <v>47</v>
      </c>
      <c r="B4" s="7"/>
      <c r="C4" s="7"/>
      <c r="D4" s="7"/>
      <c r="E4" s="8"/>
      <c r="F4" s="7"/>
      <c r="G4" s="7"/>
      <c r="H4" s="7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33" customHeight="1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3" customHeight="1">
      <c r="A6" s="62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3" customHeight="1">
      <c r="A7" s="62" t="s">
        <v>45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3" customHeight="1">
      <c r="A8" s="10" t="s">
        <v>46</v>
      </c>
      <c r="B8" s="7"/>
      <c r="C8" s="7"/>
      <c r="D8" s="7"/>
      <c r="E8" s="8"/>
      <c r="F8" s="7"/>
      <c r="G8" s="7"/>
      <c r="H8" s="7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33" customHeight="1" thickBot="1"/>
    <row r="10" spans="1:25" ht="124.5" customHeight="1">
      <c r="A10" s="24" t="s">
        <v>0</v>
      </c>
      <c r="B10" s="25" t="s">
        <v>1</v>
      </c>
      <c r="C10" s="25" t="s">
        <v>2</v>
      </c>
      <c r="D10" s="25" t="s">
        <v>4</v>
      </c>
      <c r="E10" s="25" t="s">
        <v>5</v>
      </c>
      <c r="F10" s="25" t="s">
        <v>6</v>
      </c>
      <c r="G10" s="25" t="s">
        <v>28</v>
      </c>
      <c r="H10" s="26" t="s">
        <v>31</v>
      </c>
      <c r="I10" s="27" t="s">
        <v>32</v>
      </c>
      <c r="J10" s="28" t="s">
        <v>7</v>
      </c>
      <c r="K10" s="29" t="s">
        <v>43</v>
      </c>
      <c r="L10" s="30" t="s">
        <v>50</v>
      </c>
      <c r="M10" s="31" t="s">
        <v>49</v>
      </c>
      <c r="N10" s="25" t="s">
        <v>3</v>
      </c>
      <c r="O10" s="32" t="s">
        <v>25</v>
      </c>
      <c r="P10" s="33" t="s">
        <v>54</v>
      </c>
      <c r="Q10" s="33" t="s">
        <v>55</v>
      </c>
      <c r="R10" s="34" t="s">
        <v>23</v>
      </c>
      <c r="S10" s="35" t="s">
        <v>8</v>
      </c>
      <c r="T10" s="34" t="s">
        <v>24</v>
      </c>
      <c r="U10" s="36" t="s">
        <v>56</v>
      </c>
      <c r="V10" s="36" t="s">
        <v>57</v>
      </c>
      <c r="W10" s="37" t="s">
        <v>27</v>
      </c>
      <c r="X10" s="37" t="s">
        <v>26</v>
      </c>
      <c r="Y10" s="38" t="s">
        <v>53</v>
      </c>
    </row>
    <row r="11" spans="1:25" ht="39" customHeight="1">
      <c r="A11" s="39" t="s">
        <v>10</v>
      </c>
      <c r="B11" s="40" t="s">
        <v>11</v>
      </c>
      <c r="C11" s="40" t="s">
        <v>12</v>
      </c>
      <c r="D11" s="40" t="s">
        <v>13</v>
      </c>
      <c r="E11" s="40" t="s">
        <v>14</v>
      </c>
      <c r="F11" s="40" t="s">
        <v>15</v>
      </c>
      <c r="G11" s="40" t="s">
        <v>16</v>
      </c>
      <c r="H11" s="41" t="s">
        <v>17</v>
      </c>
      <c r="I11" s="42" t="s">
        <v>18</v>
      </c>
      <c r="J11" s="43" t="s">
        <v>19</v>
      </c>
      <c r="K11" s="39" t="s">
        <v>20</v>
      </c>
      <c r="L11" s="40" t="s">
        <v>21</v>
      </c>
      <c r="M11" s="40" t="s">
        <v>22</v>
      </c>
      <c r="N11" s="40" t="s">
        <v>29</v>
      </c>
      <c r="O11" s="13" t="s">
        <v>33</v>
      </c>
      <c r="P11" s="14" t="s">
        <v>34</v>
      </c>
      <c r="Q11" s="15" t="s">
        <v>35</v>
      </c>
      <c r="R11" s="16" t="s">
        <v>36</v>
      </c>
      <c r="S11" s="17" t="s">
        <v>30</v>
      </c>
      <c r="T11" s="18" t="s">
        <v>37</v>
      </c>
      <c r="U11" s="19" t="s">
        <v>38</v>
      </c>
      <c r="V11" s="20" t="s">
        <v>39</v>
      </c>
      <c r="W11" s="21" t="s">
        <v>40</v>
      </c>
      <c r="X11" s="22" t="s">
        <v>41</v>
      </c>
      <c r="Y11" s="23" t="s">
        <v>42</v>
      </c>
    </row>
    <row r="12" spans="1:25" ht="165.75">
      <c r="A12" s="64">
        <v>1</v>
      </c>
      <c r="B12" s="44">
        <v>1</v>
      </c>
      <c r="C12" s="45" t="s">
        <v>60</v>
      </c>
      <c r="D12" s="45" t="s">
        <v>61</v>
      </c>
      <c r="E12" s="46" t="s">
        <v>62</v>
      </c>
      <c r="F12" s="49" t="s">
        <v>63</v>
      </c>
      <c r="G12" s="46">
        <v>24</v>
      </c>
      <c r="H12" s="47">
        <v>300</v>
      </c>
      <c r="I12" s="48">
        <f aca="true" t="shared" si="0" ref="I12:I18">H12*0.5</f>
        <v>150</v>
      </c>
      <c r="J12" s="50" t="s">
        <v>59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</row>
    <row r="13" spans="1:25" ht="165.75">
      <c r="A13" s="64"/>
      <c r="B13" s="44">
        <v>2</v>
      </c>
      <c r="C13" s="45" t="s">
        <v>60</v>
      </c>
      <c r="D13" s="45" t="s">
        <v>61</v>
      </c>
      <c r="E13" s="46" t="s">
        <v>62</v>
      </c>
      <c r="F13" s="49" t="s">
        <v>64</v>
      </c>
      <c r="G13" s="46">
        <v>24</v>
      </c>
      <c r="H13" s="47">
        <v>19000</v>
      </c>
      <c r="I13" s="48">
        <f t="shared" si="0"/>
        <v>9500</v>
      </c>
      <c r="J13" s="50" t="s">
        <v>59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</row>
    <row r="14" spans="1:25" ht="165.75">
      <c r="A14" s="64"/>
      <c r="B14" s="44">
        <v>3</v>
      </c>
      <c r="C14" s="45" t="s">
        <v>60</v>
      </c>
      <c r="D14" s="45" t="s">
        <v>61</v>
      </c>
      <c r="E14" s="46" t="s">
        <v>62</v>
      </c>
      <c r="F14" s="49" t="s">
        <v>65</v>
      </c>
      <c r="G14" s="46">
        <v>24</v>
      </c>
      <c r="H14" s="47">
        <v>400</v>
      </c>
      <c r="I14" s="48">
        <f t="shared" si="0"/>
        <v>200</v>
      </c>
      <c r="J14" s="50" t="s">
        <v>59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</row>
    <row r="15" spans="1:25" ht="243">
      <c r="A15" s="64"/>
      <c r="B15" s="44">
        <v>4</v>
      </c>
      <c r="C15" s="45" t="s">
        <v>66</v>
      </c>
      <c r="D15" s="45" t="s">
        <v>61</v>
      </c>
      <c r="E15" s="46" t="s">
        <v>62</v>
      </c>
      <c r="F15" s="49" t="s">
        <v>64</v>
      </c>
      <c r="G15" s="46">
        <v>24</v>
      </c>
      <c r="H15" s="47">
        <v>1000</v>
      </c>
      <c r="I15" s="48">
        <f t="shared" si="0"/>
        <v>500</v>
      </c>
      <c r="J15" s="50" t="s">
        <v>105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 ht="225">
      <c r="A16" s="64"/>
      <c r="B16" s="44">
        <v>5</v>
      </c>
      <c r="C16" s="53" t="s">
        <v>67</v>
      </c>
      <c r="D16" s="45" t="s">
        <v>68</v>
      </c>
      <c r="E16" s="46" t="s">
        <v>62</v>
      </c>
      <c r="F16" s="44" t="s">
        <v>64</v>
      </c>
      <c r="G16" s="44">
        <v>24</v>
      </c>
      <c r="H16" s="47">
        <v>800</v>
      </c>
      <c r="I16" s="48">
        <f t="shared" si="0"/>
        <v>400</v>
      </c>
      <c r="J16" s="44" t="s">
        <v>59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</row>
    <row r="17" spans="1:25" ht="195">
      <c r="A17" s="64"/>
      <c r="B17" s="44">
        <v>6</v>
      </c>
      <c r="C17" s="53" t="s">
        <v>69</v>
      </c>
      <c r="D17" s="45" t="s">
        <v>68</v>
      </c>
      <c r="E17" s="46" t="s">
        <v>62</v>
      </c>
      <c r="F17" s="44" t="s">
        <v>70</v>
      </c>
      <c r="G17" s="44">
        <v>24</v>
      </c>
      <c r="H17" s="47">
        <v>400</v>
      </c>
      <c r="I17" s="48">
        <f t="shared" si="0"/>
        <v>200</v>
      </c>
      <c r="J17" s="44" t="s">
        <v>59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</row>
    <row r="18" spans="1:25" ht="127.5">
      <c r="A18" s="64"/>
      <c r="B18" s="44">
        <v>7</v>
      </c>
      <c r="C18" s="45" t="s">
        <v>71</v>
      </c>
      <c r="D18" s="45" t="s">
        <v>72</v>
      </c>
      <c r="E18" s="46" t="s">
        <v>62</v>
      </c>
      <c r="F18" s="44" t="s">
        <v>64</v>
      </c>
      <c r="G18" s="44">
        <v>24</v>
      </c>
      <c r="H18" s="47">
        <v>500</v>
      </c>
      <c r="I18" s="48">
        <f t="shared" si="0"/>
        <v>250</v>
      </c>
      <c r="J18" s="44" t="s">
        <v>105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</row>
    <row r="19" spans="1:25" ht="15">
      <c r="A19" s="54" t="s">
        <v>9</v>
      </c>
      <c r="B19" s="54"/>
      <c r="C19" s="55"/>
      <c r="D19" s="55"/>
      <c r="E19" s="55"/>
      <c r="F19" s="54"/>
      <c r="G19" s="54"/>
      <c r="H19" s="56"/>
      <c r="I19" s="57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210">
      <c r="A20" s="44">
        <v>2</v>
      </c>
      <c r="B20" s="44">
        <v>1</v>
      </c>
      <c r="C20" s="45" t="s">
        <v>112</v>
      </c>
      <c r="D20" s="45" t="s">
        <v>73</v>
      </c>
      <c r="E20" s="46" t="s">
        <v>62</v>
      </c>
      <c r="F20" s="44" t="s">
        <v>74</v>
      </c>
      <c r="G20" s="44">
        <v>24</v>
      </c>
      <c r="H20" s="47">
        <v>600</v>
      </c>
      <c r="I20" s="48">
        <f>H20*0.5</f>
        <v>300</v>
      </c>
      <c r="J20" s="44" t="s">
        <v>59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</row>
    <row r="21" spans="1:25" ht="15">
      <c r="A21" s="54" t="s">
        <v>75</v>
      </c>
      <c r="B21" s="54"/>
      <c r="C21" s="55"/>
      <c r="D21" s="55"/>
      <c r="E21" s="55"/>
      <c r="F21" s="54"/>
      <c r="G21" s="54"/>
      <c r="H21" s="56"/>
      <c r="I21" s="57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78.5">
      <c r="A22" s="44">
        <v>3</v>
      </c>
      <c r="B22" s="44">
        <v>1</v>
      </c>
      <c r="C22" s="45" t="s">
        <v>76</v>
      </c>
      <c r="D22" s="45" t="s">
        <v>77</v>
      </c>
      <c r="E22" s="46" t="s">
        <v>62</v>
      </c>
      <c r="F22" s="44" t="s">
        <v>70</v>
      </c>
      <c r="G22" s="44">
        <v>24</v>
      </c>
      <c r="H22" s="47">
        <v>3000</v>
      </c>
      <c r="I22" s="48">
        <f>H22*0.5</f>
        <v>1500</v>
      </c>
      <c r="J22" s="44" t="s">
        <v>105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</row>
    <row r="23" spans="1:25" ht="15">
      <c r="A23" s="54" t="s">
        <v>78</v>
      </c>
      <c r="B23" s="54"/>
      <c r="C23" s="55"/>
      <c r="D23" s="55"/>
      <c r="E23" s="55"/>
      <c r="F23" s="54"/>
      <c r="G23" s="54"/>
      <c r="H23" s="56"/>
      <c r="I23" s="57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16.25" customHeight="1">
      <c r="A24" s="64">
        <v>4</v>
      </c>
      <c r="B24" s="44">
        <v>1</v>
      </c>
      <c r="C24" s="45" t="s">
        <v>79</v>
      </c>
      <c r="D24" s="45" t="s">
        <v>80</v>
      </c>
      <c r="E24" s="46" t="s">
        <v>62</v>
      </c>
      <c r="F24" s="44" t="s">
        <v>64</v>
      </c>
      <c r="G24" s="44">
        <v>24</v>
      </c>
      <c r="H24" s="47">
        <v>15000</v>
      </c>
      <c r="I24" s="48">
        <f>H24*0.5</f>
        <v>7500</v>
      </c>
      <c r="J24" s="44" t="s">
        <v>59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</row>
    <row r="25" spans="1:25" ht="116.25" customHeight="1">
      <c r="A25" s="64"/>
      <c r="B25" s="44">
        <v>2</v>
      </c>
      <c r="C25" s="45" t="s">
        <v>81</v>
      </c>
      <c r="D25" s="45" t="s">
        <v>82</v>
      </c>
      <c r="E25" s="46" t="s">
        <v>62</v>
      </c>
      <c r="F25" s="44" t="s">
        <v>70</v>
      </c>
      <c r="G25" s="44">
        <v>24</v>
      </c>
      <c r="H25" s="47">
        <v>1700</v>
      </c>
      <c r="I25" s="48">
        <f>H25*0.5</f>
        <v>850</v>
      </c>
      <c r="J25" s="44" t="s">
        <v>59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</row>
    <row r="26" spans="1:25" ht="15">
      <c r="A26" s="54" t="s">
        <v>83</v>
      </c>
      <c r="B26" s="54"/>
      <c r="C26" s="55"/>
      <c r="D26" s="55"/>
      <c r="E26" s="55"/>
      <c r="F26" s="54"/>
      <c r="G26" s="54"/>
      <c r="H26" s="56"/>
      <c r="I26" s="57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74" customHeight="1">
      <c r="A27" s="64">
        <v>5</v>
      </c>
      <c r="B27" s="44">
        <v>1</v>
      </c>
      <c r="C27" s="45" t="s">
        <v>84</v>
      </c>
      <c r="D27" s="45" t="s">
        <v>85</v>
      </c>
      <c r="E27" s="46" t="s">
        <v>62</v>
      </c>
      <c r="F27" s="44" t="s">
        <v>86</v>
      </c>
      <c r="G27" s="44">
        <v>24</v>
      </c>
      <c r="H27" s="47">
        <v>500</v>
      </c>
      <c r="I27" s="48">
        <f>H27*0.5</f>
        <v>250</v>
      </c>
      <c r="J27" s="44" t="s">
        <v>59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</row>
    <row r="28" spans="1:25" ht="165" customHeight="1">
      <c r="A28" s="64"/>
      <c r="B28" s="44">
        <v>2</v>
      </c>
      <c r="C28" s="45" t="s">
        <v>111</v>
      </c>
      <c r="D28" s="45" t="s">
        <v>85</v>
      </c>
      <c r="E28" s="46" t="s">
        <v>62</v>
      </c>
      <c r="F28" s="44" t="s">
        <v>70</v>
      </c>
      <c r="G28" s="44">
        <v>24</v>
      </c>
      <c r="H28" s="47">
        <v>500</v>
      </c>
      <c r="I28" s="48">
        <f>H28*0.5</f>
        <v>250</v>
      </c>
      <c r="J28" s="44" t="s">
        <v>59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</row>
    <row r="29" spans="1:25" ht="15">
      <c r="A29" s="54" t="s">
        <v>87</v>
      </c>
      <c r="B29" s="54"/>
      <c r="C29" s="55"/>
      <c r="D29" s="55"/>
      <c r="E29" s="55"/>
      <c r="F29" s="54"/>
      <c r="G29" s="54"/>
      <c r="H29" s="56"/>
      <c r="I29" s="57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14.75" customHeight="1">
      <c r="A30" s="44">
        <v>6</v>
      </c>
      <c r="B30" s="44">
        <v>1</v>
      </c>
      <c r="C30" s="45" t="s">
        <v>88</v>
      </c>
      <c r="D30" s="45" t="s">
        <v>89</v>
      </c>
      <c r="E30" s="46" t="s">
        <v>62</v>
      </c>
      <c r="F30" s="44" t="s">
        <v>90</v>
      </c>
      <c r="G30" s="44">
        <v>24</v>
      </c>
      <c r="H30" s="47">
        <v>30</v>
      </c>
      <c r="I30" s="48">
        <f>H30*0.5</f>
        <v>15</v>
      </c>
      <c r="J30" s="44" t="s">
        <v>59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</row>
    <row r="31" spans="1:25" ht="15">
      <c r="A31" s="54" t="s">
        <v>91</v>
      </c>
      <c r="B31" s="54"/>
      <c r="C31" s="55"/>
      <c r="D31" s="55"/>
      <c r="E31" s="55"/>
      <c r="F31" s="54"/>
      <c r="G31" s="54"/>
      <c r="H31" s="56"/>
      <c r="I31" s="57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36.5">
      <c r="A32" s="44">
        <v>7</v>
      </c>
      <c r="B32" s="44">
        <v>1</v>
      </c>
      <c r="C32" s="45" t="s">
        <v>113</v>
      </c>
      <c r="D32" s="45" t="s">
        <v>92</v>
      </c>
      <c r="E32" s="46" t="s">
        <v>62</v>
      </c>
      <c r="F32" s="44" t="s">
        <v>64</v>
      </c>
      <c r="G32" s="44">
        <v>24</v>
      </c>
      <c r="H32" s="47">
        <v>800</v>
      </c>
      <c r="I32" s="48">
        <f>H32*0.5</f>
        <v>400</v>
      </c>
      <c r="J32" s="44" t="s">
        <v>59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</row>
    <row r="33" spans="1:25" ht="15">
      <c r="A33" s="54" t="s">
        <v>93</v>
      </c>
      <c r="B33" s="54"/>
      <c r="C33" s="55"/>
      <c r="D33" s="55"/>
      <c r="E33" s="55"/>
      <c r="F33" s="54"/>
      <c r="G33" s="54"/>
      <c r="H33" s="56"/>
      <c r="I33" s="57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02">
      <c r="A34" s="44">
        <v>8</v>
      </c>
      <c r="B34" s="44">
        <v>1</v>
      </c>
      <c r="C34" s="45" t="s">
        <v>94</v>
      </c>
      <c r="D34" s="45" t="s">
        <v>95</v>
      </c>
      <c r="E34" s="46" t="s">
        <v>62</v>
      </c>
      <c r="F34" s="44" t="s">
        <v>64</v>
      </c>
      <c r="G34" s="44">
        <v>24</v>
      </c>
      <c r="H34" s="47">
        <v>250</v>
      </c>
      <c r="I34" s="48">
        <f>H34*0.5</f>
        <v>125</v>
      </c>
      <c r="J34" s="44" t="s">
        <v>59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</row>
    <row r="35" spans="1:25" ht="15">
      <c r="A35" s="54" t="s">
        <v>96</v>
      </c>
      <c r="B35" s="54"/>
      <c r="C35" s="55"/>
      <c r="D35" s="55"/>
      <c r="E35" s="55"/>
      <c r="F35" s="54"/>
      <c r="G35" s="54"/>
      <c r="H35" s="56"/>
      <c r="I35" s="57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78.5">
      <c r="A36" s="64">
        <v>9</v>
      </c>
      <c r="B36" s="44">
        <v>1</v>
      </c>
      <c r="C36" s="45" t="s">
        <v>97</v>
      </c>
      <c r="D36" s="45" t="s">
        <v>98</v>
      </c>
      <c r="E36" s="46" t="s">
        <v>62</v>
      </c>
      <c r="F36" s="44" t="s">
        <v>64</v>
      </c>
      <c r="G36" s="44">
        <v>24</v>
      </c>
      <c r="H36" s="47">
        <v>800</v>
      </c>
      <c r="I36" s="48">
        <f>H36*0.5</f>
        <v>400</v>
      </c>
      <c r="J36" s="44" t="s">
        <v>59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</row>
    <row r="37" spans="1:25" ht="191.25">
      <c r="A37" s="64"/>
      <c r="B37" s="44">
        <v>2</v>
      </c>
      <c r="C37" s="45" t="s">
        <v>99</v>
      </c>
      <c r="D37" s="45" t="s">
        <v>100</v>
      </c>
      <c r="E37" s="46" t="s">
        <v>62</v>
      </c>
      <c r="F37" s="44" t="s">
        <v>70</v>
      </c>
      <c r="G37" s="44">
        <v>24</v>
      </c>
      <c r="H37" s="47">
        <v>30</v>
      </c>
      <c r="I37" s="48">
        <f>H37*0.5</f>
        <v>15</v>
      </c>
      <c r="J37" s="44" t="s">
        <v>105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1:25" ht="15">
      <c r="A38" s="54" t="s">
        <v>101</v>
      </c>
      <c r="B38" s="54"/>
      <c r="C38" s="55"/>
      <c r="D38" s="55"/>
      <c r="E38" s="55"/>
      <c r="F38" s="54"/>
      <c r="G38" s="54"/>
      <c r="H38" s="56"/>
      <c r="I38" s="57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84" customHeight="1">
      <c r="A39" s="44">
        <v>10</v>
      </c>
      <c r="B39" s="44">
        <v>1</v>
      </c>
      <c r="C39" s="45" t="s">
        <v>102</v>
      </c>
      <c r="D39" s="45" t="s">
        <v>103</v>
      </c>
      <c r="E39" s="46" t="s">
        <v>62</v>
      </c>
      <c r="F39" s="44" t="s">
        <v>86</v>
      </c>
      <c r="G39" s="44">
        <v>24</v>
      </c>
      <c r="H39" s="58">
        <v>300</v>
      </c>
      <c r="I39" s="48">
        <f>H39*0.5</f>
        <v>150</v>
      </c>
      <c r="J39" s="44" t="s">
        <v>106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15">
      <c r="A40" s="54" t="s">
        <v>104</v>
      </c>
      <c r="B40" s="54"/>
      <c r="C40" s="55"/>
      <c r="D40" s="55"/>
      <c r="E40" s="55"/>
      <c r="F40" s="54"/>
      <c r="G40" s="54"/>
      <c r="H40" s="54"/>
      <c r="I40" s="5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2" ht="13.5" thickBot="1"/>
    <row r="43" spans="1:25" ht="31.5" customHeight="1" thickBot="1">
      <c r="A43" s="69" t="s">
        <v>107</v>
      </c>
      <c r="B43" s="70"/>
      <c r="C43" s="70"/>
      <c r="D43" s="65" t="s">
        <v>108</v>
      </c>
      <c r="E43" s="65"/>
      <c r="F43" s="65"/>
      <c r="G43" s="66"/>
      <c r="I43"/>
      <c r="K43" s="59"/>
      <c r="Y43"/>
    </row>
    <row r="44" spans="1:25" ht="90.75" customHeight="1" thickBot="1">
      <c r="A44" s="67" t="s">
        <v>109</v>
      </c>
      <c r="B44" s="68"/>
      <c r="C44" s="68"/>
      <c r="D44" s="65" t="s">
        <v>110</v>
      </c>
      <c r="E44" s="65"/>
      <c r="F44" s="65"/>
      <c r="G44" s="66"/>
      <c r="I44"/>
      <c r="K44" s="59"/>
      <c r="Y44"/>
    </row>
  </sheetData>
  <sheetProtection/>
  <mergeCells count="13">
    <mergeCell ref="A36:A37"/>
    <mergeCell ref="D44:G44"/>
    <mergeCell ref="A44:C44"/>
    <mergeCell ref="D43:G43"/>
    <mergeCell ref="A12:A18"/>
    <mergeCell ref="A24:A25"/>
    <mergeCell ref="A43:C43"/>
    <mergeCell ref="A1:Y1"/>
    <mergeCell ref="A3:Y3"/>
    <mergeCell ref="A5:N5"/>
    <mergeCell ref="A6:N6"/>
    <mergeCell ref="A7:N7"/>
    <mergeCell ref="A27:A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3" r:id="rId1"/>
  <headerFooter>
    <oddHeader>&amp;C&amp;"Verdana,Pogrubiony"&amp;12Formularz asortymentowo - cenowy&amp;R&amp;"Verdana,Pogrubiony"&amp;8Załącznik nr 2
Nr sprawy EZ. 28.64.2022</oddHeader>
    <oddFooter xml:space="preserve">&amp;R&amp;"-,Pogrubiony"Formularz nalezy podpisać kwalifikowanym  podpisem elektronicznym  </oddFooter>
  </headerFooter>
  <rowBreaks count="1" manualBreakCount="1">
    <brk id="2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Skwara</dc:creator>
  <cp:keywords/>
  <dc:description/>
  <cp:lastModifiedBy>Olga Kowalska</cp:lastModifiedBy>
  <cp:lastPrinted>2022-10-25T08:34:09Z</cp:lastPrinted>
  <dcterms:created xsi:type="dcterms:W3CDTF">2021-08-26T11:03:03Z</dcterms:created>
  <dcterms:modified xsi:type="dcterms:W3CDTF">2022-12-29T13:39:01Z</dcterms:modified>
  <cp:category/>
  <cp:version/>
  <cp:contentType/>
  <cp:contentStatus/>
</cp:coreProperties>
</file>